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21\PUBLICACIONES\CUARTO TRIMESTRE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/>
  <c r="H37" i="1"/>
  <c r="I37" i="1"/>
  <c r="H38" i="1"/>
  <c r="I38" i="1"/>
  <c r="H39" i="1"/>
  <c r="I39" i="1"/>
  <c r="H40" i="1"/>
  <c r="I40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11" i="1"/>
  <c r="H11" i="1"/>
  <c r="I10" i="1"/>
  <c r="H10" i="1"/>
</calcChain>
</file>

<file path=xl/sharedStrings.xml><?xml version="1.0" encoding="utf-8"?>
<sst xmlns="http://schemas.openxmlformats.org/spreadsheetml/2006/main" count="169" uniqueCount="52">
  <si>
    <t>Ente Publico: MUNICIPIO DE OJOCALIENTE, ZACATECAS</t>
  </si>
  <si>
    <t>Montos que reciben, Obras y Acciones a Realizar con el FORTAMUNDF 2021</t>
  </si>
  <si>
    <t>Monto que recibe el FORTAMUNS 2020:</t>
  </si>
  <si>
    <t>Obra o Accion a realizar</t>
  </si>
  <si>
    <t>Costo</t>
  </si>
  <si>
    <t xml:space="preserve">Ubicación </t>
  </si>
  <si>
    <t>Metas</t>
  </si>
  <si>
    <t>Beneficiarios</t>
  </si>
  <si>
    <t>Entidad</t>
  </si>
  <si>
    <t xml:space="preserve">Municipio </t>
  </si>
  <si>
    <t>Localidad</t>
  </si>
  <si>
    <t>Mujeres</t>
  </si>
  <si>
    <t xml:space="preserve">Hombre </t>
  </si>
  <si>
    <t xml:space="preserve">OBLIGACIONES FINANCIERAS ADQUISICION DE OXIGENO </t>
  </si>
  <si>
    <t>ZACATECAS</t>
  </si>
  <si>
    <t>OJOCALIENTE</t>
  </si>
  <si>
    <t>PASIVO</t>
  </si>
  <si>
    <t>OBLIGACIONES FINANCIERAS ANTICIPO DE FIN DE AÑO PRESTAMO DE GOBIERNO DEL ESTADO</t>
  </si>
  <si>
    <t>HOSPEDAJE PARA SEGURIDAD PUBLICA</t>
  </si>
  <si>
    <t>ARTICULOS PARA DORMIR PARA ELEMENTOS DE SEGURIDAD PUBLICA</t>
  </si>
  <si>
    <t>LOTE</t>
  </si>
  <si>
    <t>LIQUIDACION DE PERSONAL DE PROTECCION CIVIL</t>
  </si>
  <si>
    <t>PASIVO MA. DE JESUS HINOJOSA DURAN</t>
  </si>
  <si>
    <t xml:space="preserve">PAPELERIA (MATERIAL DE OFICINA) PARA UTILIZAR EN SEGURIDAD PUBLICA OJOCALIENTE, ZAC. </t>
  </si>
  <si>
    <t>MATERIAL DE LIMPIEZA PARA UTILIZAR EN SEGURIDAD PUBLICA DEL MUNICIPIO DE OJOCAIENTE, ZAC.</t>
  </si>
  <si>
    <t xml:space="preserve">ADQUISICION DE DOS ENFRIADORES PARA SEGURIDAD PUBLICA DEL MUNICIPIO DE OJOCALIENTE, ZAC. </t>
  </si>
  <si>
    <t>MATERIAL DE CONSTRUCCION PARA REPARACION DE EDIFICIO DE SEGURIDAD PUBLICA EN EL MUNICIPIO DE OJOCALIENTE, ZAC.</t>
  </si>
  <si>
    <t>PASIVO DE ANGEL EDUARDO ALVARADO MEJIA</t>
  </si>
  <si>
    <t>ADQUISICION DE UNIFORMES SEGURIDAD PUBLICA</t>
  </si>
  <si>
    <t>ADQUISICION DE VEHICULOS PARA SEGURIDAD PUBLICA</t>
  </si>
  <si>
    <t>MANTENIMIENTO DE CAMARAS DE LA DIRECCION DE SERUGIDAD PUBLICA</t>
  </si>
  <si>
    <t>PASIVO DE EMPACADORA EL FRESNO SA DE CV</t>
  </si>
  <si>
    <t xml:space="preserve">PASIVO DE NOMINA GENERAL DEL MUNICIPIO DE OJOCALIENTE, ZAC. </t>
  </si>
  <si>
    <t>VEHICULO</t>
  </si>
  <si>
    <t>PZA</t>
  </si>
  <si>
    <t>Periodo: Cuarto Trimestre del 2021</t>
  </si>
  <si>
    <t xml:space="preserve">DERECHOS DE AGUA MUNICIPIO DE OJOCALIENTE, ZAC. </t>
  </si>
  <si>
    <t>PASIVO DE DERECHOS DE LUMBRADO PUBLICO</t>
  </si>
  <si>
    <t>NOMINAS DE SEGURIDAD PUBLICA</t>
  </si>
  <si>
    <t>MANTENIMIENTO DE VEHICULOS DE SEGURIDAD PUBLICA</t>
  </si>
  <si>
    <t>COMBUSTIBLE PARA SEGURIDAD PUBLICA</t>
  </si>
  <si>
    <t xml:space="preserve">ALIMENTACION PARA ELEMENTOS DE SEGURIDAD PUBLICA </t>
  </si>
  <si>
    <t>PASIVO DE ENRIQUE RICARDO RAMIREZ HINOJOSA</t>
  </si>
  <si>
    <t>EXAMENES ANTIDOPING PARA ELEMENTOS DE SEGURIDAD PUBLICA</t>
  </si>
  <si>
    <t>LOTES</t>
  </si>
  <si>
    <t>PASIVO SISTEMA MUNICIPAL DE AGUA POTABLE Y ACANTARILLADO</t>
  </si>
  <si>
    <t>PASIVO DE MA. DE LOS ANGELES TOVAR GUARDADO</t>
  </si>
  <si>
    <t>PASIVO DE REPRESENTACIONES ARTISTICAS DE ZACATECAS SC</t>
  </si>
  <si>
    <t>PASIVO ASOCIACION MAGISTERIAL ARTE Y GESTION AC</t>
  </si>
  <si>
    <t xml:space="preserve">PASIVO IRMA GARCIA SAUCEDO </t>
  </si>
  <si>
    <t>PASIVO VEKMAK SA DE CV</t>
  </si>
  <si>
    <t xml:space="preserve">PASIVO PARA PAGO DE LAUDOS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</si>
</sst>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name val="Times New Roman"/>
      <family val="1"/>
    </font>
    <font>
      <sz val="9"/>
      <name val="Calibri"/>
      <family val="2"/>
      <scheme val="minor"/>
    </font>
    <font>
      <sz val="8"/>
      <color theme="1"/>
      <name val="Bahnschrift"/>
      <family val="2"/>
    </font>
    <font>
      <sz val="8"/>
      <name val="Bahnschrif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3" applyFont="1" applyBorder="1" applyAlignment="1">
      <alignment vertical="center" wrapText="1"/>
    </xf>
    <xf numFmtId="43" fontId="5" fillId="0" borderId="9" xfId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left" vertical="center"/>
    </xf>
    <xf numFmtId="2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5" fillId="0" borderId="4" xfId="3" applyFont="1" applyBorder="1" applyAlignment="1">
      <alignment horizontal="left" vertical="center" wrapText="1"/>
    </xf>
    <xf numFmtId="43" fontId="5" fillId="0" borderId="4" xfId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10" xfId="1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43" fontId="5" fillId="0" borderId="9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3" fillId="0" borderId="0" xfId="2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3" applyFont="1" applyBorder="1" applyAlignment="1">
      <alignment vertical="center" wrapText="1"/>
    </xf>
  </cellXfs>
  <cellStyles count="4">
    <cellStyle name="Millares" xfId="1" builtinId="3"/>
    <cellStyle name="Moneda" xfId="2" builtinId="4"/>
    <cellStyle name="Normal" xfId="0" builtinId="0"/>
    <cellStyle name="Normal_CMHDF01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zoomScaleNormal="100" workbookViewId="0">
      <selection activeCell="E15" sqref="E15"/>
    </sheetView>
  </sheetViews>
  <sheetFormatPr baseColWidth="10" defaultRowHeight="14.25" x14ac:dyDescent="0.25"/>
  <cols>
    <col min="1" max="1" width="41.85546875" style="1" customWidth="1"/>
    <col min="2" max="2" width="16.85546875" style="1" customWidth="1"/>
    <col min="3" max="16384" width="11.42578125" style="1"/>
  </cols>
  <sheetData>
    <row r="1" spans="1:9" x14ac:dyDescent="0.25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9" x14ac:dyDescent="0.25">
      <c r="A2" s="24" t="s">
        <v>1</v>
      </c>
      <c r="B2" s="25"/>
      <c r="C2" s="25"/>
      <c r="D2" s="25"/>
      <c r="E2" s="25"/>
      <c r="F2" s="25"/>
      <c r="G2" s="25"/>
      <c r="H2" s="25"/>
      <c r="I2" s="26"/>
    </row>
    <row r="3" spans="1:9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6"/>
    </row>
    <row r="5" spans="1:9" x14ac:dyDescent="0.25">
      <c r="E5" s="2" t="s">
        <v>2</v>
      </c>
      <c r="H5" s="27">
        <v>29889328</v>
      </c>
      <c r="I5" s="27"/>
    </row>
    <row r="8" spans="1:9" s="3" customFormat="1" x14ac:dyDescent="0.25">
      <c r="A8" s="28" t="s">
        <v>3</v>
      </c>
      <c r="B8" s="28" t="s">
        <v>4</v>
      </c>
      <c r="C8" s="28" t="s">
        <v>5</v>
      </c>
      <c r="D8" s="28"/>
      <c r="E8" s="28"/>
      <c r="F8" s="29" t="s">
        <v>6</v>
      </c>
      <c r="G8" s="30"/>
      <c r="H8" s="28" t="s">
        <v>7</v>
      </c>
      <c r="I8" s="28"/>
    </row>
    <row r="9" spans="1:9" s="3" customFormat="1" x14ac:dyDescent="0.25">
      <c r="A9" s="28"/>
      <c r="B9" s="28"/>
      <c r="C9" s="4" t="s">
        <v>8</v>
      </c>
      <c r="D9" s="4" t="s">
        <v>9</v>
      </c>
      <c r="E9" s="4" t="s">
        <v>10</v>
      </c>
      <c r="F9" s="31"/>
      <c r="G9" s="32"/>
      <c r="H9" s="4" t="s">
        <v>11</v>
      </c>
      <c r="I9" s="4" t="s">
        <v>12</v>
      </c>
    </row>
    <row r="10" spans="1:9" ht="24" x14ac:dyDescent="0.25">
      <c r="A10" s="5" t="s">
        <v>13</v>
      </c>
      <c r="B10" s="6">
        <v>323640</v>
      </c>
      <c r="C10" s="7" t="s">
        <v>14</v>
      </c>
      <c r="D10" s="7" t="s">
        <v>15</v>
      </c>
      <c r="E10" s="7" t="s">
        <v>15</v>
      </c>
      <c r="F10" s="23">
        <v>1</v>
      </c>
      <c r="G10" s="8" t="s">
        <v>16</v>
      </c>
      <c r="H10" s="9">
        <f t="shared" ref="H10:H11" si="0">+((B10/7000)+1)*5.5</f>
        <v>259.7885714285714</v>
      </c>
      <c r="I10" s="9">
        <f t="shared" ref="I10:I11" si="1">+((B10/7000)+1)*4.5</f>
        <v>212.5542857142857</v>
      </c>
    </row>
    <row r="11" spans="1:9" x14ac:dyDescent="0.25">
      <c r="A11" s="5" t="s">
        <v>21</v>
      </c>
      <c r="B11" s="6">
        <v>6087.01</v>
      </c>
      <c r="C11" s="10" t="s">
        <v>14</v>
      </c>
      <c r="D11" s="10" t="s">
        <v>15</v>
      </c>
      <c r="E11" s="10" t="s">
        <v>15</v>
      </c>
      <c r="F11" s="23">
        <v>1</v>
      </c>
      <c r="G11" s="11" t="s">
        <v>16</v>
      </c>
      <c r="H11" s="9">
        <f t="shared" si="0"/>
        <v>10.282650714285714</v>
      </c>
      <c r="I11" s="9">
        <f t="shared" si="1"/>
        <v>8.4130778571428575</v>
      </c>
    </row>
    <row r="12" spans="1:9" ht="24" x14ac:dyDescent="0.25">
      <c r="A12" s="33" t="s">
        <v>17</v>
      </c>
      <c r="B12" s="6">
        <v>8321600</v>
      </c>
      <c r="C12" s="10" t="s">
        <v>14</v>
      </c>
      <c r="D12" s="10" t="s">
        <v>15</v>
      </c>
      <c r="E12" s="12" t="s">
        <v>15</v>
      </c>
      <c r="F12" s="23">
        <v>1</v>
      </c>
      <c r="G12" s="11" t="s">
        <v>16</v>
      </c>
      <c r="H12" s="9">
        <f t="shared" ref="H12:H25" si="2">+((B12/7000)+1)*5.5</f>
        <v>6543.9</v>
      </c>
      <c r="I12" s="9">
        <f t="shared" ref="I12:I25" si="3">+((B12/7000)+1)*4.5</f>
        <v>5354.0999999999995</v>
      </c>
    </row>
    <row r="13" spans="1:9" x14ac:dyDescent="0.25">
      <c r="A13" s="13" t="s">
        <v>18</v>
      </c>
      <c r="B13" s="18">
        <v>109597.4</v>
      </c>
      <c r="C13" s="10" t="s">
        <v>14</v>
      </c>
      <c r="D13" s="10" t="s">
        <v>15</v>
      </c>
      <c r="E13" s="15" t="s">
        <v>15</v>
      </c>
      <c r="F13" s="20">
        <v>1</v>
      </c>
      <c r="G13" s="11" t="s">
        <v>20</v>
      </c>
      <c r="H13" s="9">
        <f t="shared" si="2"/>
        <v>91.61224285714286</v>
      </c>
      <c r="I13" s="9">
        <f t="shared" si="3"/>
        <v>74.955471428571428</v>
      </c>
    </row>
    <row r="14" spans="1:9" ht="24" x14ac:dyDescent="0.25">
      <c r="A14" s="13" t="s">
        <v>19</v>
      </c>
      <c r="B14" s="18">
        <v>35160.019999999997</v>
      </c>
      <c r="C14" s="10" t="s">
        <v>14</v>
      </c>
      <c r="D14" s="10" t="s">
        <v>15</v>
      </c>
      <c r="E14" s="15" t="s">
        <v>15</v>
      </c>
      <c r="F14" s="20">
        <v>1</v>
      </c>
      <c r="G14" s="16" t="s">
        <v>20</v>
      </c>
      <c r="H14" s="9">
        <f t="shared" si="2"/>
        <v>33.125729999999997</v>
      </c>
      <c r="I14" s="9">
        <f t="shared" si="3"/>
        <v>27.102869999999999</v>
      </c>
    </row>
    <row r="15" spans="1:9" x14ac:dyDescent="0.25">
      <c r="A15" s="5" t="s">
        <v>22</v>
      </c>
      <c r="B15" s="20">
        <v>1121431.6599999999</v>
      </c>
      <c r="C15" s="10" t="s">
        <v>14</v>
      </c>
      <c r="D15" s="10" t="s">
        <v>15</v>
      </c>
      <c r="E15" s="15" t="s">
        <v>15</v>
      </c>
      <c r="F15" s="20">
        <v>1</v>
      </c>
      <c r="G15" s="16" t="s">
        <v>16</v>
      </c>
      <c r="H15" s="9">
        <f t="shared" si="2"/>
        <v>886.62487571428562</v>
      </c>
      <c r="I15" s="9">
        <f t="shared" si="3"/>
        <v>725.4203528571428</v>
      </c>
    </row>
    <row r="16" spans="1:9" ht="24" x14ac:dyDescent="0.25">
      <c r="A16" s="5" t="s">
        <v>23</v>
      </c>
      <c r="B16" s="20">
        <v>290500.53999999998</v>
      </c>
      <c r="C16" s="10" t="s">
        <v>14</v>
      </c>
      <c r="D16" s="10" t="s">
        <v>15</v>
      </c>
      <c r="E16" s="15" t="s">
        <v>15</v>
      </c>
      <c r="F16" s="20">
        <v>1</v>
      </c>
      <c r="G16" s="16" t="s">
        <v>20</v>
      </c>
      <c r="H16" s="9">
        <f t="shared" si="2"/>
        <v>233.75042428571425</v>
      </c>
      <c r="I16" s="9">
        <f t="shared" si="3"/>
        <v>191.25034714285712</v>
      </c>
    </row>
    <row r="17" spans="1:9" ht="36" x14ac:dyDescent="0.25">
      <c r="A17" s="13" t="s">
        <v>24</v>
      </c>
      <c r="B17" s="14">
        <v>741753.38</v>
      </c>
      <c r="C17" s="10" t="s">
        <v>14</v>
      </c>
      <c r="D17" s="10" t="s">
        <v>15</v>
      </c>
      <c r="E17" s="15" t="s">
        <v>15</v>
      </c>
      <c r="F17" s="22">
        <v>1</v>
      </c>
      <c r="G17" s="16" t="s">
        <v>20</v>
      </c>
      <c r="H17" s="9">
        <f t="shared" si="2"/>
        <v>588.30622714285721</v>
      </c>
      <c r="I17" s="9">
        <f t="shared" si="3"/>
        <v>481.34145857142857</v>
      </c>
    </row>
    <row r="18" spans="1:9" ht="36" x14ac:dyDescent="0.25">
      <c r="A18" s="13" t="s">
        <v>25</v>
      </c>
      <c r="B18" s="14">
        <v>7800</v>
      </c>
      <c r="C18" s="10" t="s">
        <v>14</v>
      </c>
      <c r="D18" s="10" t="s">
        <v>15</v>
      </c>
      <c r="E18" s="15" t="s">
        <v>15</v>
      </c>
      <c r="F18" s="22">
        <v>2</v>
      </c>
      <c r="G18" s="16" t="s">
        <v>34</v>
      </c>
      <c r="H18" s="9">
        <f t="shared" si="2"/>
        <v>11.628571428571428</v>
      </c>
      <c r="I18" s="9">
        <f t="shared" si="3"/>
        <v>9.5142857142857142</v>
      </c>
    </row>
    <row r="19" spans="1:9" ht="36" x14ac:dyDescent="0.25">
      <c r="A19" s="13" t="s">
        <v>26</v>
      </c>
      <c r="B19" s="14">
        <v>41664</v>
      </c>
      <c r="C19" s="10" t="s">
        <v>14</v>
      </c>
      <c r="D19" s="10" t="s">
        <v>15</v>
      </c>
      <c r="E19" s="15" t="s">
        <v>15</v>
      </c>
      <c r="F19" s="22">
        <v>1</v>
      </c>
      <c r="G19" s="16" t="s">
        <v>20</v>
      </c>
      <c r="H19" s="9">
        <f t="shared" si="2"/>
        <v>38.235999999999997</v>
      </c>
      <c r="I19" s="9">
        <f t="shared" si="3"/>
        <v>31.283999999999999</v>
      </c>
    </row>
    <row r="20" spans="1:9" x14ac:dyDescent="0.25">
      <c r="A20" s="13" t="s">
        <v>27</v>
      </c>
      <c r="B20" s="18">
        <v>580580</v>
      </c>
      <c r="C20" s="10" t="s">
        <v>14</v>
      </c>
      <c r="D20" s="10" t="s">
        <v>15</v>
      </c>
      <c r="E20" s="15" t="s">
        <v>15</v>
      </c>
      <c r="F20" s="22">
        <v>1</v>
      </c>
      <c r="G20" s="16" t="s">
        <v>16</v>
      </c>
      <c r="H20" s="9">
        <f t="shared" si="2"/>
        <v>461.66999999999996</v>
      </c>
      <c r="I20" s="9">
        <f t="shared" si="3"/>
        <v>377.73</v>
      </c>
    </row>
    <row r="21" spans="1:9" x14ac:dyDescent="0.25">
      <c r="A21" s="13" t="s">
        <v>28</v>
      </c>
      <c r="B21" s="18">
        <v>433510.7</v>
      </c>
      <c r="C21" s="10" t="s">
        <v>14</v>
      </c>
      <c r="D21" s="10" t="s">
        <v>15</v>
      </c>
      <c r="E21" s="15" t="s">
        <v>15</v>
      </c>
      <c r="F21" s="22">
        <v>1</v>
      </c>
      <c r="G21" s="16" t="s">
        <v>20</v>
      </c>
      <c r="H21" s="9">
        <f t="shared" si="2"/>
        <v>346.11555000000004</v>
      </c>
      <c r="I21" s="9">
        <f t="shared" si="3"/>
        <v>283.18545</v>
      </c>
    </row>
    <row r="22" spans="1:9" ht="24" x14ac:dyDescent="0.25">
      <c r="A22" s="13" t="s">
        <v>29</v>
      </c>
      <c r="B22" s="18">
        <v>652000</v>
      </c>
      <c r="C22" s="10" t="s">
        <v>14</v>
      </c>
      <c r="D22" s="10" t="s">
        <v>15</v>
      </c>
      <c r="E22" s="15" t="s">
        <v>15</v>
      </c>
      <c r="F22" s="22">
        <v>3</v>
      </c>
      <c r="G22" s="16" t="s">
        <v>33</v>
      </c>
      <c r="H22" s="9">
        <f t="shared" si="2"/>
        <v>517.78571428571422</v>
      </c>
      <c r="I22" s="9">
        <f t="shared" si="3"/>
        <v>423.64285714285711</v>
      </c>
    </row>
    <row r="23" spans="1:9" ht="24" x14ac:dyDescent="0.25">
      <c r="A23" s="17" t="s">
        <v>30</v>
      </c>
      <c r="B23" s="20">
        <v>4848</v>
      </c>
      <c r="C23" s="10" t="s">
        <v>14</v>
      </c>
      <c r="D23" s="10" t="s">
        <v>15</v>
      </c>
      <c r="E23" s="15" t="s">
        <v>15</v>
      </c>
      <c r="F23" s="20">
        <v>2</v>
      </c>
      <c r="G23" s="16" t="s">
        <v>20</v>
      </c>
      <c r="H23" s="9">
        <f t="shared" si="2"/>
        <v>9.3091428571428576</v>
      </c>
      <c r="I23" s="9">
        <f t="shared" si="3"/>
        <v>7.6165714285714285</v>
      </c>
    </row>
    <row r="24" spans="1:9" x14ac:dyDescent="0.25">
      <c r="A24" s="19" t="s">
        <v>31</v>
      </c>
      <c r="B24" s="21">
        <v>850000</v>
      </c>
      <c r="C24" s="10" t="s">
        <v>14</v>
      </c>
      <c r="D24" s="10" t="s">
        <v>15</v>
      </c>
      <c r="E24" s="15" t="s">
        <v>15</v>
      </c>
      <c r="F24" s="21">
        <v>1</v>
      </c>
      <c r="G24" s="16" t="s">
        <v>16</v>
      </c>
      <c r="H24" s="9">
        <f t="shared" si="2"/>
        <v>673.35714285714289</v>
      </c>
      <c r="I24" s="9">
        <f t="shared" si="3"/>
        <v>550.92857142857144</v>
      </c>
    </row>
    <row r="25" spans="1:9" ht="24" x14ac:dyDescent="0.25">
      <c r="A25" s="13" t="s">
        <v>32</v>
      </c>
      <c r="B25" s="14">
        <v>700000</v>
      </c>
      <c r="C25" s="10" t="s">
        <v>14</v>
      </c>
      <c r="D25" s="10" t="s">
        <v>15</v>
      </c>
      <c r="E25" s="15" t="s">
        <v>15</v>
      </c>
      <c r="F25" s="22">
        <v>1</v>
      </c>
      <c r="G25" s="16" t="s">
        <v>16</v>
      </c>
      <c r="H25" s="9">
        <f t="shared" si="2"/>
        <v>555.5</v>
      </c>
      <c r="I25" s="9">
        <f t="shared" si="3"/>
        <v>454.5</v>
      </c>
    </row>
    <row r="26" spans="1:9" ht="24" x14ac:dyDescent="0.25">
      <c r="A26" s="13" t="s">
        <v>36</v>
      </c>
      <c r="B26" s="14">
        <v>1330701.8700000001</v>
      </c>
      <c r="C26" s="10" t="s">
        <v>14</v>
      </c>
      <c r="D26" s="10" t="s">
        <v>15</v>
      </c>
      <c r="E26" s="15" t="s">
        <v>15</v>
      </c>
      <c r="F26" s="22">
        <v>1</v>
      </c>
      <c r="G26" s="16" t="s">
        <v>16</v>
      </c>
      <c r="H26" s="9">
        <f t="shared" ref="H26:H35" si="4">+((B26/7000)+1)*5.5</f>
        <v>1051.0514692857143</v>
      </c>
      <c r="I26" s="9">
        <f t="shared" ref="I26:I35" si="5">+((B26/7000)+1)*4.5</f>
        <v>859.95120214285714</v>
      </c>
    </row>
    <row r="27" spans="1:9" x14ac:dyDescent="0.25">
      <c r="A27" s="13" t="s">
        <v>37</v>
      </c>
      <c r="B27" s="14">
        <v>477119.15</v>
      </c>
      <c r="C27" s="10" t="s">
        <v>14</v>
      </c>
      <c r="D27" s="10" t="s">
        <v>15</v>
      </c>
      <c r="E27" s="15" t="s">
        <v>15</v>
      </c>
      <c r="F27" s="22">
        <v>1</v>
      </c>
      <c r="G27" s="16" t="s">
        <v>16</v>
      </c>
      <c r="H27" s="9">
        <f t="shared" si="4"/>
        <v>380.37933214285715</v>
      </c>
      <c r="I27" s="9">
        <f t="shared" si="5"/>
        <v>311.21945357142863</v>
      </c>
    </row>
    <row r="28" spans="1:9" x14ac:dyDescent="0.25">
      <c r="A28" s="13" t="s">
        <v>38</v>
      </c>
      <c r="B28" s="14">
        <v>4909431.95</v>
      </c>
      <c r="C28" s="10" t="s">
        <v>14</v>
      </c>
      <c r="D28" s="10" t="s">
        <v>15</v>
      </c>
      <c r="E28" s="15" t="s">
        <v>15</v>
      </c>
      <c r="F28" s="22">
        <v>1</v>
      </c>
      <c r="G28" s="16" t="s">
        <v>20</v>
      </c>
      <c r="H28" s="9">
        <f t="shared" si="4"/>
        <v>3862.9108178571432</v>
      </c>
      <c r="I28" s="9">
        <f t="shared" si="5"/>
        <v>3160.5633964285717</v>
      </c>
    </row>
    <row r="29" spans="1:9" ht="24" x14ac:dyDescent="0.25">
      <c r="A29" s="13" t="s">
        <v>39</v>
      </c>
      <c r="B29" s="14">
        <v>56705.99</v>
      </c>
      <c r="C29" s="10" t="s">
        <v>14</v>
      </c>
      <c r="D29" s="10" t="s">
        <v>15</v>
      </c>
      <c r="E29" s="15" t="s">
        <v>15</v>
      </c>
      <c r="F29" s="22">
        <v>1</v>
      </c>
      <c r="G29" s="16" t="s">
        <v>20</v>
      </c>
      <c r="H29" s="9">
        <f t="shared" si="4"/>
        <v>50.054706428571428</v>
      </c>
      <c r="I29" s="9">
        <f t="shared" si="5"/>
        <v>40.953850714285714</v>
      </c>
    </row>
    <row r="30" spans="1:9" x14ac:dyDescent="0.25">
      <c r="A30" s="13" t="s">
        <v>40</v>
      </c>
      <c r="B30" s="14">
        <v>487888.91</v>
      </c>
      <c r="C30" s="10" t="s">
        <v>14</v>
      </c>
      <c r="D30" s="10" t="s">
        <v>15</v>
      </c>
      <c r="E30" s="15" t="s">
        <v>15</v>
      </c>
      <c r="F30" s="22">
        <v>1</v>
      </c>
      <c r="G30" s="16" t="s">
        <v>20</v>
      </c>
      <c r="H30" s="9">
        <f t="shared" si="4"/>
        <v>388.84128642857144</v>
      </c>
      <c r="I30" s="9">
        <f t="shared" si="5"/>
        <v>318.14287071428572</v>
      </c>
    </row>
    <row r="31" spans="1:9" ht="24" x14ac:dyDescent="0.25">
      <c r="A31" s="13" t="s">
        <v>41</v>
      </c>
      <c r="B31" s="14">
        <v>561706.74</v>
      </c>
      <c r="C31" s="10" t="s">
        <v>14</v>
      </c>
      <c r="D31" s="10" t="s">
        <v>15</v>
      </c>
      <c r="E31" s="15" t="s">
        <v>15</v>
      </c>
      <c r="F31" s="22">
        <v>1</v>
      </c>
      <c r="G31" s="16" t="s">
        <v>20</v>
      </c>
      <c r="H31" s="9">
        <f t="shared" si="4"/>
        <v>446.84100999999998</v>
      </c>
      <c r="I31" s="9">
        <f t="shared" si="5"/>
        <v>365.59719000000001</v>
      </c>
    </row>
    <row r="32" spans="1:9" x14ac:dyDescent="0.25">
      <c r="A32" s="13" t="s">
        <v>42</v>
      </c>
      <c r="B32" s="14">
        <v>2316709.7000000002</v>
      </c>
      <c r="C32" s="10" t="s">
        <v>14</v>
      </c>
      <c r="D32" s="10" t="s">
        <v>15</v>
      </c>
      <c r="E32" s="15" t="s">
        <v>15</v>
      </c>
      <c r="F32" s="22">
        <v>1</v>
      </c>
      <c r="G32" s="16" t="s">
        <v>16</v>
      </c>
      <c r="H32" s="9">
        <f t="shared" si="4"/>
        <v>1825.7719071428573</v>
      </c>
      <c r="I32" s="9">
        <f t="shared" si="5"/>
        <v>1493.8133785714285</v>
      </c>
    </row>
    <row r="33" spans="1:9" ht="24" x14ac:dyDescent="0.25">
      <c r="A33" s="13" t="s">
        <v>43</v>
      </c>
      <c r="B33" s="14">
        <v>6580</v>
      </c>
      <c r="C33" s="10" t="s">
        <v>14</v>
      </c>
      <c r="D33" s="10" t="s">
        <v>15</v>
      </c>
      <c r="E33" s="15" t="s">
        <v>15</v>
      </c>
      <c r="F33" s="22">
        <v>2</v>
      </c>
      <c r="G33" s="16" t="s">
        <v>44</v>
      </c>
      <c r="H33" s="9">
        <f t="shared" si="4"/>
        <v>10.67</v>
      </c>
      <c r="I33" s="9">
        <f t="shared" si="5"/>
        <v>8.73</v>
      </c>
    </row>
    <row r="34" spans="1:9" ht="24" x14ac:dyDescent="0.25">
      <c r="A34" s="13" t="s">
        <v>45</v>
      </c>
      <c r="B34" s="14">
        <v>490000</v>
      </c>
      <c r="C34" s="10" t="s">
        <v>14</v>
      </c>
      <c r="D34" s="10" t="s">
        <v>15</v>
      </c>
      <c r="E34" s="15" t="s">
        <v>15</v>
      </c>
      <c r="F34" s="22">
        <v>1</v>
      </c>
      <c r="G34" s="16" t="s">
        <v>16</v>
      </c>
      <c r="H34" s="9">
        <f t="shared" si="4"/>
        <v>390.5</v>
      </c>
      <c r="I34" s="9">
        <f t="shared" si="5"/>
        <v>319.5</v>
      </c>
    </row>
    <row r="35" spans="1:9" x14ac:dyDescent="0.25">
      <c r="A35" s="13" t="s">
        <v>46</v>
      </c>
      <c r="B35" s="14">
        <v>51040</v>
      </c>
      <c r="C35" s="10" t="s">
        <v>14</v>
      </c>
      <c r="D35" s="10" t="s">
        <v>15</v>
      </c>
      <c r="E35" s="15" t="s">
        <v>15</v>
      </c>
      <c r="F35" s="22">
        <v>1</v>
      </c>
      <c r="G35" s="16" t="s">
        <v>16</v>
      </c>
      <c r="H35" s="9">
        <f t="shared" si="4"/>
        <v>45.602857142857147</v>
      </c>
      <c r="I35" s="9">
        <f t="shared" si="5"/>
        <v>37.311428571428571</v>
      </c>
    </row>
    <row r="36" spans="1:9" ht="24" x14ac:dyDescent="0.25">
      <c r="A36" s="13" t="s">
        <v>47</v>
      </c>
      <c r="B36" s="14">
        <v>1472272</v>
      </c>
      <c r="C36" s="10" t="s">
        <v>14</v>
      </c>
      <c r="D36" s="10" t="s">
        <v>15</v>
      </c>
      <c r="E36" s="15" t="s">
        <v>15</v>
      </c>
      <c r="F36" s="22">
        <v>1</v>
      </c>
      <c r="G36" s="16" t="s">
        <v>16</v>
      </c>
      <c r="H36" s="9">
        <f t="shared" ref="H36:H40" si="6">+((B36/7000)+1)*5.5</f>
        <v>1162.2851428571428</v>
      </c>
      <c r="I36" s="9">
        <f t="shared" ref="I36:I40" si="7">+((B36/7000)+1)*4.5</f>
        <v>950.96057142857148</v>
      </c>
    </row>
    <row r="37" spans="1:9" ht="24" x14ac:dyDescent="0.25">
      <c r="A37" s="13" t="s">
        <v>48</v>
      </c>
      <c r="B37" s="14">
        <v>705750</v>
      </c>
      <c r="C37" s="10" t="s">
        <v>14</v>
      </c>
      <c r="D37" s="10" t="s">
        <v>15</v>
      </c>
      <c r="E37" s="15" t="s">
        <v>15</v>
      </c>
      <c r="F37" s="22">
        <v>1</v>
      </c>
      <c r="G37" s="16" t="s">
        <v>16</v>
      </c>
      <c r="H37" s="9">
        <f t="shared" si="6"/>
        <v>560.01785714285711</v>
      </c>
      <c r="I37" s="9">
        <f t="shared" si="7"/>
        <v>458.19642857142856</v>
      </c>
    </row>
    <row r="38" spans="1:9" x14ac:dyDescent="0.25">
      <c r="A38" s="13" t="s">
        <v>49</v>
      </c>
      <c r="B38" s="14">
        <v>54580</v>
      </c>
      <c r="C38" s="10" t="s">
        <v>14</v>
      </c>
      <c r="D38" s="10" t="s">
        <v>15</v>
      </c>
      <c r="E38" s="15" t="s">
        <v>15</v>
      </c>
      <c r="F38" s="22">
        <v>1</v>
      </c>
      <c r="G38" s="16" t="s">
        <v>16</v>
      </c>
      <c r="H38" s="9">
        <f t="shared" si="6"/>
        <v>48.384285714285717</v>
      </c>
      <c r="I38" s="9">
        <f t="shared" si="7"/>
        <v>39.587142857142858</v>
      </c>
    </row>
    <row r="39" spans="1:9" x14ac:dyDescent="0.25">
      <c r="A39" s="13" t="s">
        <v>50</v>
      </c>
      <c r="B39" s="14">
        <v>386847.1</v>
      </c>
      <c r="C39" s="10" t="s">
        <v>14</v>
      </c>
      <c r="D39" s="10" t="s">
        <v>15</v>
      </c>
      <c r="E39" s="15" t="s">
        <v>15</v>
      </c>
      <c r="F39" s="22">
        <v>1</v>
      </c>
      <c r="G39" s="16" t="s">
        <v>16</v>
      </c>
      <c r="H39" s="9">
        <f t="shared" si="6"/>
        <v>309.45129285714285</v>
      </c>
      <c r="I39" s="9">
        <f t="shared" si="7"/>
        <v>253.18742142857141</v>
      </c>
    </row>
    <row r="40" spans="1:9" x14ac:dyDescent="0.25">
      <c r="A40" s="13" t="s">
        <v>51</v>
      </c>
      <c r="B40" s="14">
        <v>2361506.5699999998</v>
      </c>
      <c r="C40" s="10" t="s">
        <v>14</v>
      </c>
      <c r="D40" s="10" t="s">
        <v>15</v>
      </c>
      <c r="E40" s="15" t="s">
        <v>15</v>
      </c>
      <c r="F40" s="22">
        <v>1</v>
      </c>
      <c r="G40" s="16" t="s">
        <v>16</v>
      </c>
      <c r="H40" s="9">
        <f t="shared" si="6"/>
        <v>1860.9694478571425</v>
      </c>
      <c r="I40" s="9">
        <f t="shared" si="7"/>
        <v>1522.6113664285713</v>
      </c>
    </row>
  </sheetData>
  <mergeCells count="9">
    <mergeCell ref="A1:I1"/>
    <mergeCell ref="A2:I2"/>
    <mergeCell ref="A3:I3"/>
    <mergeCell ref="H5:I5"/>
    <mergeCell ref="A8:A9"/>
    <mergeCell ref="B8:B9"/>
    <mergeCell ref="C8:E8"/>
    <mergeCell ref="F8:G9"/>
    <mergeCell ref="H8:I8"/>
  </mergeCells>
  <pageMargins left="0.9055118110236221" right="0.11811023622047245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2021-11-18T21:23:00Z</dcterms:created>
  <dcterms:modified xsi:type="dcterms:W3CDTF">2022-06-03T14:54:03Z</dcterms:modified>
</cp:coreProperties>
</file>